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7175" windowHeight="790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Q69" i="1"/>
  <c r="Q68"/>
  <c r="Q67"/>
  <c r="Q66"/>
  <c r="Q65"/>
  <c r="Q64"/>
  <c r="Q63"/>
  <c r="Q62"/>
  <c r="Q61"/>
  <c r="Q60"/>
  <c r="I72" l="1"/>
  <c r="I73" s="1"/>
  <c r="I74" l="1"/>
</calcChain>
</file>

<file path=xl/sharedStrings.xml><?xml version="1.0" encoding="utf-8"?>
<sst xmlns="http://schemas.openxmlformats.org/spreadsheetml/2006/main" count="65" uniqueCount="57">
  <si>
    <t xml:space="preserve">a) bavlna </t>
  </si>
  <si>
    <t xml:space="preserve">b) viskóza </t>
  </si>
  <si>
    <t xml:space="preserve">c) vlna </t>
  </si>
  <si>
    <t xml:space="preserve">2. Z čoho je vyrobené vlákno viskózy? </t>
  </si>
  <si>
    <t xml:space="preserve">a) z glukózy </t>
  </si>
  <si>
    <t xml:space="preserve">d) z celulózy </t>
  </si>
  <si>
    <t>c) z etylénu</t>
  </si>
  <si>
    <t xml:space="preserve">3. Pri polymerizácii vzniká? </t>
  </si>
  <si>
    <t>a) monomér</t>
  </si>
  <si>
    <t>b) polymér</t>
  </si>
  <si>
    <t>c) voda</t>
  </si>
  <si>
    <t>d) mohér</t>
  </si>
  <si>
    <t xml:space="preserve">4. Polyetylén vzniká polymerizáciou ? </t>
  </si>
  <si>
    <t>b) etánu</t>
  </si>
  <si>
    <t xml:space="preserve">c) metánu </t>
  </si>
  <si>
    <t xml:space="preserve">a) etylénu </t>
  </si>
  <si>
    <t xml:space="preserve">d) acetylénu </t>
  </si>
  <si>
    <t xml:space="preserve">5. Polyvinylchlorid má skratku? </t>
  </si>
  <si>
    <t>b) PVC</t>
  </si>
  <si>
    <t xml:space="preserve">a) PVD </t>
  </si>
  <si>
    <t>c)PTFE</t>
  </si>
  <si>
    <t xml:space="preserve">d) PV </t>
  </si>
  <si>
    <t xml:space="preserve">6. Polystyrén sa vyrába polymerizáciou? </t>
  </si>
  <si>
    <t xml:space="preserve">d) styrénu </t>
  </si>
  <si>
    <t>b) acetylénu</t>
  </si>
  <si>
    <t>c) naftalénu</t>
  </si>
  <si>
    <t>a) makromolekula</t>
  </si>
  <si>
    <t>d) teflón</t>
  </si>
  <si>
    <t>a) voda</t>
  </si>
  <si>
    <t>b) amoniak</t>
  </si>
  <si>
    <t>c) chlór</t>
  </si>
  <si>
    <t>8. Pri polykondenzácii vzniká ako vedľajší produkt:</t>
  </si>
  <si>
    <t>d) kyslík</t>
  </si>
  <si>
    <t>a) v prírode sa ľahko rozkladajú</t>
  </si>
  <si>
    <t>c) nízka cena</t>
  </si>
  <si>
    <t>b) ekologická likvidácia v spaľovni</t>
  </si>
  <si>
    <t>9. Výhodou plastov a umelých vlákien oproti prírodným látkam je:</t>
  </si>
  <si>
    <t>d) dobre pohlcujú pot</t>
  </si>
  <si>
    <t>10. Nevýhodou plastov a umelých vlákien oproti prírodným látkam je:</t>
  </si>
  <si>
    <t>a) malá odolnosť voči kyselinám</t>
  </si>
  <si>
    <t>c) vysoká cena</t>
  </si>
  <si>
    <t>d) malá pevnosť</t>
  </si>
  <si>
    <t>b) v prírode sa ťažko rozkladajú</t>
  </si>
  <si>
    <t xml:space="preserve">b)z polystyrénu </t>
  </si>
  <si>
    <t>7.Východiskovou molekulou pri výrobe plastov je:</t>
  </si>
  <si>
    <t>Maximálny počet bodov :</t>
  </si>
  <si>
    <t>Dosiahnutý počet bodov:</t>
  </si>
  <si>
    <t>Úspešnosť :</t>
  </si>
  <si>
    <t>Známka :</t>
  </si>
  <si>
    <t xml:space="preserve">1. Ako sa inak nazýva syntetický hodváb? </t>
  </si>
  <si>
    <t>d) silon</t>
  </si>
  <si>
    <t>c) monomér</t>
  </si>
  <si>
    <t>Mgr. Mariana Pavelčáková</t>
  </si>
  <si>
    <t>b</t>
  </si>
  <si>
    <t>d</t>
  </si>
  <si>
    <t>a</t>
  </si>
  <si>
    <t>c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</si>
</sst>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48"/>
      <color theme="0"/>
      <name val="Bernard MT Condensed"/>
      <family val="1"/>
    </font>
    <font>
      <b/>
      <sz val="48"/>
      <color theme="2"/>
      <name val="Bernard MT Condensed"/>
      <family val="1"/>
    </font>
    <font>
      <b/>
      <sz val="14"/>
      <color theme="1"/>
      <name val="Arial Narrow"/>
      <family val="2"/>
      <charset val="238"/>
    </font>
    <font>
      <b/>
      <sz val="14"/>
      <color theme="0"/>
      <name val="Arial Narrow"/>
      <family val="2"/>
      <charset val="238"/>
    </font>
  </fonts>
  <fills count="5">
    <fill>
      <patternFill patternType="none"/>
    </fill>
    <fill>
      <patternFill patternType="gray125"/>
    </fill>
    <fill>
      <gradientFill degree="90">
        <stop position="0">
          <color theme="2" tint="-0.74901577806939912"/>
        </stop>
        <stop position="0.5">
          <color theme="2" tint="-0.49803155613879818"/>
        </stop>
        <stop position="1">
          <color theme="2" tint="-0.74901577806939912"/>
        </stop>
      </gradientFill>
    </fill>
    <fill>
      <gradientFill degree="90">
        <stop position="0">
          <color theme="2" tint="-0.49803155613879818"/>
        </stop>
        <stop position="0.5">
          <color theme="2"/>
        </stop>
        <stop position="1">
          <color theme="2" tint="-0.49803155613879818"/>
        </stop>
      </gradientFill>
    </fill>
    <fill>
      <gradientFill degree="90">
        <stop position="0">
          <color rgb="FF9B84B6"/>
        </stop>
        <stop position="0.5">
          <color rgb="FFE5E0EC"/>
        </stop>
        <stop position="1">
          <color rgb="FF9B84B6"/>
        </stop>
      </gradientFill>
    </fill>
  </fills>
  <borders count="15">
    <border>
      <left/>
      <right/>
      <top/>
      <bottom/>
      <diagonal/>
    </border>
    <border>
      <left style="thick">
        <color theme="2"/>
      </left>
      <right/>
      <top style="thick">
        <color theme="2"/>
      </top>
      <bottom style="thick">
        <color theme="2"/>
      </bottom>
      <diagonal/>
    </border>
    <border>
      <left/>
      <right style="thick">
        <color theme="2"/>
      </right>
      <top style="thick">
        <color theme="2"/>
      </top>
      <bottom style="thick">
        <color theme="2"/>
      </bottom>
      <diagonal/>
    </border>
    <border>
      <left style="thick">
        <color theme="2" tint="-0.749961851863155"/>
      </left>
      <right/>
      <top style="thick">
        <color theme="2" tint="-0.749961851863155"/>
      </top>
      <bottom style="thick">
        <color theme="2" tint="-0.749961851863155"/>
      </bottom>
      <diagonal/>
    </border>
    <border>
      <left/>
      <right/>
      <top style="thick">
        <color theme="2" tint="-0.749961851863155"/>
      </top>
      <bottom style="thick">
        <color theme="2" tint="-0.749961851863155"/>
      </bottom>
      <diagonal/>
    </border>
    <border>
      <left/>
      <right style="thick">
        <color theme="2" tint="-0.749961851863155"/>
      </right>
      <top style="thick">
        <color theme="2" tint="-0.749961851863155"/>
      </top>
      <bottom style="thick">
        <color theme="2" tint="-0.749961851863155"/>
      </bottom>
      <diagonal/>
    </border>
    <border>
      <left style="thick">
        <color theme="2"/>
      </left>
      <right style="thick">
        <color theme="2"/>
      </right>
      <top style="thick">
        <color theme="2"/>
      </top>
      <bottom style="thick">
        <color theme="2"/>
      </bottom>
      <diagonal/>
    </border>
    <border>
      <left/>
      <right/>
      <top style="thick">
        <color theme="2"/>
      </top>
      <bottom style="thick">
        <color theme="2"/>
      </bottom>
      <diagonal/>
    </border>
    <border>
      <left style="thick">
        <color rgb="FF9B84B6"/>
      </left>
      <right style="thick">
        <color rgb="FF9B84B6"/>
      </right>
      <top style="thick">
        <color rgb="FF9B84B6"/>
      </top>
      <bottom style="thick">
        <color rgb="FF9B84B6"/>
      </bottom>
      <diagonal/>
    </border>
    <border>
      <left style="thick">
        <color rgb="FF9B84B6"/>
      </left>
      <right/>
      <top style="thick">
        <color rgb="FF9B84B6"/>
      </top>
      <bottom style="thick">
        <color rgb="FF9B84B6"/>
      </bottom>
      <diagonal/>
    </border>
    <border>
      <left/>
      <right/>
      <top style="thick">
        <color rgb="FF9B84B6"/>
      </top>
      <bottom style="thick">
        <color rgb="FF9B84B6"/>
      </bottom>
      <diagonal/>
    </border>
    <border>
      <left/>
      <right style="thick">
        <color rgb="FF9B84B6"/>
      </right>
      <top style="thick">
        <color rgb="FF9B84B6"/>
      </top>
      <bottom style="thick">
        <color rgb="FF9B84B6"/>
      </bottom>
      <diagonal/>
    </border>
    <border>
      <left style="thick">
        <color rgb="FF9B84B6"/>
      </left>
      <right style="thick">
        <color rgb="FFB4005A"/>
      </right>
      <top style="thick">
        <color rgb="FF9B84B6"/>
      </top>
      <bottom style="thick">
        <color rgb="FF9B84B6"/>
      </bottom>
      <diagonal/>
    </border>
    <border>
      <left style="thick">
        <color rgb="FFB4005A"/>
      </left>
      <right style="thick">
        <color rgb="FF9B84B6"/>
      </right>
      <top style="thick">
        <color rgb="FF9B84B6"/>
      </top>
      <bottom style="thick">
        <color rgb="FF9B84B6"/>
      </bottom>
      <diagonal/>
    </border>
    <border>
      <left style="thick">
        <color rgb="FFB4005A"/>
      </left>
      <right style="thick">
        <color rgb="FFB4005A"/>
      </right>
      <top style="thick">
        <color rgb="FF9B84B6"/>
      </top>
      <bottom style="thick">
        <color rgb="FF9B84B6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0" borderId="0" xfId="0" applyFont="1"/>
    <xf numFmtId="0" fontId="3" fillId="4" borderId="8" xfId="0" applyFont="1" applyFill="1" applyBorder="1" applyAlignment="1" applyProtection="1">
      <alignment horizontal="center" vertical="center"/>
      <protection locked="0" hidden="1"/>
    </xf>
    <xf numFmtId="0" fontId="3" fillId="4" borderId="12" xfId="0" applyFont="1" applyFill="1" applyBorder="1" applyAlignment="1" applyProtection="1">
      <alignment horizontal="left" vertical="center"/>
      <protection hidden="1"/>
    </xf>
    <xf numFmtId="0" fontId="3" fillId="4" borderId="14" xfId="0" applyFont="1" applyFill="1" applyBorder="1" applyAlignment="1" applyProtection="1">
      <alignment horizontal="left" vertical="center"/>
      <protection hidden="1"/>
    </xf>
    <xf numFmtId="0" fontId="3" fillId="4" borderId="13" xfId="0" applyFont="1" applyFill="1" applyBorder="1" applyAlignment="1" applyProtection="1">
      <alignment horizontal="left" vertical="center"/>
      <protection hidden="1"/>
    </xf>
    <xf numFmtId="0" fontId="3" fillId="4" borderId="9" xfId="0" applyFont="1" applyFill="1" applyBorder="1" applyAlignment="1" applyProtection="1">
      <alignment horizontal="left" vertical="center"/>
      <protection hidden="1"/>
    </xf>
    <xf numFmtId="0" fontId="3" fillId="4" borderId="10" xfId="0" applyFont="1" applyFill="1" applyBorder="1" applyAlignment="1" applyProtection="1">
      <alignment horizontal="left" vertical="center"/>
      <protection hidden="1"/>
    </xf>
    <xf numFmtId="0" fontId="3" fillId="4" borderId="11" xfId="0" applyFont="1" applyFill="1" applyBorder="1" applyAlignment="1" applyProtection="1">
      <alignment horizontal="left" vertical="center"/>
      <protection hidden="1"/>
    </xf>
    <xf numFmtId="10" fontId="3" fillId="4" borderId="12" xfId="0" applyNumberFormat="1" applyFont="1" applyFill="1" applyBorder="1" applyAlignment="1" applyProtection="1">
      <alignment horizontal="left" vertical="center"/>
      <protection hidden="1"/>
    </xf>
    <xf numFmtId="10" fontId="3" fillId="4" borderId="13" xfId="0" applyNumberFormat="1" applyFont="1" applyFill="1" applyBorder="1" applyAlignment="1" applyProtection="1">
      <alignment horizontal="left" vertical="center"/>
      <protection hidden="1"/>
    </xf>
    <xf numFmtId="0" fontId="3" fillId="3" borderId="1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9B84B6"/>
      <color rgb="FFE5E0EC"/>
      <color rgb="FFECB2D9"/>
      <color rgb="FFC5319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593434</xdr:colOff>
      <xdr:row>14</xdr:row>
      <xdr:rowOff>67214</xdr:rowOff>
    </xdr:from>
    <xdr:ext cx="184730" cy="937629"/>
    <xdr:sp macro="" textlink="">
      <xdr:nvSpPr>
        <xdr:cNvPr id="2" name="Obdĺžnik 1"/>
        <xdr:cNvSpPr/>
      </xdr:nvSpPr>
      <xdr:spPr>
        <a:xfrm>
          <a:off x="5470234" y="273421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sk-SK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448636</xdr:colOff>
      <xdr:row>2</xdr:row>
      <xdr:rowOff>114839</xdr:rowOff>
    </xdr:from>
    <xdr:ext cx="7332328" cy="937629"/>
    <xdr:sp macro="" textlink="">
      <xdr:nvSpPr>
        <xdr:cNvPr id="3" name="Obdĺžnik 2"/>
        <xdr:cNvSpPr/>
      </xdr:nvSpPr>
      <xdr:spPr>
        <a:xfrm>
          <a:off x="2277436" y="495839"/>
          <a:ext cx="733232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k-SK" sz="5400" b="0" cap="none" spc="0">
              <a:ln w="18415" cmpd="sng">
                <a:solidFill>
                  <a:schemeClr val="bg2">
                    <a:lumMod val="50000"/>
                  </a:schemeClr>
                </a:solidFill>
                <a:prstDash val="solid"/>
              </a:ln>
              <a:solidFill>
                <a:schemeClr val="bg2">
                  <a:lumMod val="90000"/>
                </a:schemeClr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Bernard MT Condensed" pitchFamily="18" charset="0"/>
            </a:rPr>
            <a:t>Plasty a syntetické vlákna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Q110"/>
  <sheetViews>
    <sheetView showGridLines="0" tabSelected="1" workbookViewId="0">
      <pane ySplit="8" topLeftCell="A27" activePane="bottomLeft" state="frozen"/>
      <selection pane="bottomLeft" activeCell="M20" sqref="M20"/>
    </sheetView>
  </sheetViews>
  <sheetFormatPr defaultRowHeight="15"/>
  <cols>
    <col min="17" max="17" width="0" hidden="1" customWidth="1"/>
  </cols>
  <sheetData>
    <row r="2" spans="5:15" ht="18">
      <c r="M2" s="5" t="s">
        <v>52</v>
      </c>
    </row>
    <row r="4" spans="5:15" ht="15" customHeight="1">
      <c r="E4" s="1"/>
      <c r="F4" s="2"/>
      <c r="G4" s="2"/>
      <c r="H4" s="2"/>
      <c r="I4" s="2"/>
      <c r="J4" s="2"/>
      <c r="K4" s="2"/>
      <c r="L4" s="2"/>
      <c r="M4" s="2"/>
      <c r="N4" s="2"/>
      <c r="O4" s="2"/>
    </row>
    <row r="5" spans="5:15" ht="15" customHeight="1"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5:15" ht="15" customHeight="1"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5:15" ht="15" customHeight="1"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9" spans="5:15" s="3" customFormat="1" ht="30" customHeight="1" thickBot="1"/>
    <row r="10" spans="5:15" s="3" customFormat="1" ht="30" customHeight="1" thickTop="1" thickBot="1">
      <c r="E10" s="18" t="s">
        <v>49</v>
      </c>
      <c r="F10" s="21"/>
      <c r="G10" s="21"/>
      <c r="H10" s="21"/>
      <c r="I10" s="21"/>
      <c r="J10" s="22"/>
    </row>
    <row r="11" spans="5:15" s="3" customFormat="1" ht="9.9499999999999993" customHeight="1" thickTop="1" thickBot="1"/>
    <row r="12" spans="5:15" s="3" customFormat="1" ht="30" customHeight="1" thickTop="1" thickBot="1">
      <c r="E12" s="15" t="s">
        <v>0</v>
      </c>
      <c r="F12" s="17"/>
      <c r="J12" s="15" t="s">
        <v>2</v>
      </c>
      <c r="K12" s="17"/>
    </row>
    <row r="13" spans="5:15" s="3" customFormat="1" ht="9.9499999999999993" customHeight="1" thickTop="1" thickBot="1"/>
    <row r="14" spans="5:15" s="3" customFormat="1" ht="30" customHeight="1" thickTop="1" thickBot="1">
      <c r="E14" s="15" t="s">
        <v>1</v>
      </c>
      <c r="F14" s="17"/>
      <c r="J14" s="15" t="s">
        <v>50</v>
      </c>
      <c r="K14" s="17"/>
      <c r="M14" s="6" t="s">
        <v>53</v>
      </c>
    </row>
    <row r="15" spans="5:15" s="3" customFormat="1" ht="9.9499999999999993" customHeight="1" thickTop="1" thickBot="1"/>
    <row r="16" spans="5:15" s="3" customFormat="1" ht="30" customHeight="1" thickTop="1" thickBot="1">
      <c r="E16" s="18" t="s">
        <v>3</v>
      </c>
      <c r="F16" s="19"/>
      <c r="G16" s="19"/>
      <c r="H16" s="19"/>
      <c r="I16" s="20"/>
    </row>
    <row r="17" spans="5:13" s="3" customFormat="1" ht="9.9499999999999993" customHeight="1" thickTop="1" thickBot="1"/>
    <row r="18" spans="5:13" s="3" customFormat="1" ht="30" customHeight="1" thickTop="1" thickBot="1">
      <c r="E18" s="15" t="s">
        <v>4</v>
      </c>
      <c r="F18" s="17"/>
      <c r="J18" s="15" t="s">
        <v>6</v>
      </c>
      <c r="K18" s="17"/>
    </row>
    <row r="19" spans="5:13" s="3" customFormat="1" ht="9.9499999999999993" customHeight="1" thickTop="1" thickBot="1"/>
    <row r="20" spans="5:13" s="3" customFormat="1" ht="30" customHeight="1" thickTop="1" thickBot="1">
      <c r="E20" s="15" t="s">
        <v>43</v>
      </c>
      <c r="F20" s="17"/>
      <c r="J20" s="15" t="s">
        <v>5</v>
      </c>
      <c r="K20" s="17"/>
      <c r="M20" s="6" t="s">
        <v>55</v>
      </c>
    </row>
    <row r="21" spans="5:13" s="3" customFormat="1" ht="9.9499999999999993" customHeight="1" thickTop="1" thickBot="1"/>
    <row r="22" spans="5:13" s="3" customFormat="1" ht="30" customHeight="1" thickTop="1" thickBot="1">
      <c r="E22" s="18" t="s">
        <v>7</v>
      </c>
      <c r="F22" s="19"/>
      <c r="G22" s="19"/>
      <c r="H22" s="20"/>
    </row>
    <row r="23" spans="5:13" s="3" customFormat="1" ht="9.9499999999999993" customHeight="1" thickTop="1" thickBot="1"/>
    <row r="24" spans="5:13" s="3" customFormat="1" ht="30" customHeight="1" thickTop="1" thickBot="1">
      <c r="E24" s="15" t="s">
        <v>8</v>
      </c>
      <c r="F24" s="17"/>
      <c r="J24" s="4" t="s">
        <v>10</v>
      </c>
    </row>
    <row r="25" spans="5:13" s="3" customFormat="1" ht="9.9499999999999993" customHeight="1" thickTop="1" thickBot="1"/>
    <row r="26" spans="5:13" s="3" customFormat="1" ht="30" customHeight="1" thickTop="1" thickBot="1">
      <c r="E26" s="15" t="s">
        <v>9</v>
      </c>
      <c r="F26" s="17"/>
      <c r="J26" s="15" t="s">
        <v>11</v>
      </c>
      <c r="K26" s="17"/>
      <c r="M26" s="6" t="s">
        <v>53</v>
      </c>
    </row>
    <row r="27" spans="5:13" s="3" customFormat="1" ht="9.9499999999999993" customHeight="1" thickTop="1" thickBot="1"/>
    <row r="28" spans="5:13" s="3" customFormat="1" ht="30" customHeight="1" thickTop="1" thickBot="1">
      <c r="E28" s="18" t="s">
        <v>12</v>
      </c>
      <c r="F28" s="19"/>
      <c r="G28" s="19"/>
      <c r="H28" s="19"/>
      <c r="I28" s="20"/>
    </row>
    <row r="29" spans="5:13" s="3" customFormat="1" ht="9.9499999999999993" customHeight="1" thickTop="1" thickBot="1"/>
    <row r="30" spans="5:13" s="3" customFormat="1" ht="30" customHeight="1" thickTop="1" thickBot="1">
      <c r="E30" s="15" t="s">
        <v>15</v>
      </c>
      <c r="F30" s="17"/>
      <c r="J30" s="15" t="s">
        <v>14</v>
      </c>
      <c r="K30" s="17"/>
    </row>
    <row r="31" spans="5:13" s="3" customFormat="1" ht="9.9499999999999993" customHeight="1" thickTop="1" thickBot="1"/>
    <row r="32" spans="5:13" s="3" customFormat="1" ht="30" customHeight="1" thickTop="1" thickBot="1">
      <c r="E32" s="15" t="s">
        <v>13</v>
      </c>
      <c r="F32" s="17"/>
      <c r="J32" s="15" t="s">
        <v>16</v>
      </c>
      <c r="K32" s="17"/>
      <c r="M32" s="6" t="s">
        <v>55</v>
      </c>
    </row>
    <row r="33" spans="5:13" s="3" customFormat="1" ht="9.9499999999999993" customHeight="1" thickTop="1" thickBot="1"/>
    <row r="34" spans="5:13" s="3" customFormat="1" ht="30" customHeight="1" thickTop="1" thickBot="1">
      <c r="E34" s="18" t="s">
        <v>17</v>
      </c>
      <c r="F34" s="19"/>
      <c r="G34" s="19"/>
      <c r="H34" s="20"/>
    </row>
    <row r="35" spans="5:13" s="3" customFormat="1" ht="9.9499999999999993" customHeight="1" thickTop="1" thickBot="1"/>
    <row r="36" spans="5:13" s="3" customFormat="1" ht="30" customHeight="1" thickTop="1" thickBot="1">
      <c r="E36" s="4" t="s">
        <v>19</v>
      </c>
      <c r="J36" s="4" t="s">
        <v>20</v>
      </c>
    </row>
    <row r="37" spans="5:13" s="3" customFormat="1" ht="9.9499999999999993" customHeight="1" thickTop="1" thickBot="1"/>
    <row r="38" spans="5:13" s="3" customFormat="1" ht="30" customHeight="1" thickTop="1" thickBot="1">
      <c r="E38" s="4" t="s">
        <v>18</v>
      </c>
      <c r="J38" s="4" t="s">
        <v>21</v>
      </c>
      <c r="M38" s="6" t="s">
        <v>53</v>
      </c>
    </row>
    <row r="39" spans="5:13" s="3" customFormat="1" ht="9.9499999999999993" customHeight="1" thickTop="1" thickBot="1"/>
    <row r="40" spans="5:13" s="3" customFormat="1" ht="30" customHeight="1" thickTop="1" thickBot="1">
      <c r="E40" s="18" t="s">
        <v>22</v>
      </c>
      <c r="F40" s="19"/>
      <c r="G40" s="19"/>
      <c r="H40" s="19"/>
      <c r="I40" s="20"/>
    </row>
    <row r="41" spans="5:13" s="3" customFormat="1" ht="9.9499999999999993" customHeight="1" thickTop="1" thickBot="1"/>
    <row r="42" spans="5:13" s="3" customFormat="1" ht="30" customHeight="1" thickTop="1" thickBot="1">
      <c r="E42" s="15" t="s">
        <v>15</v>
      </c>
      <c r="F42" s="17"/>
      <c r="J42" s="15" t="s">
        <v>25</v>
      </c>
      <c r="K42" s="17"/>
    </row>
    <row r="43" spans="5:13" s="3" customFormat="1" ht="9.9499999999999993" customHeight="1" thickTop="1" thickBot="1"/>
    <row r="44" spans="5:13" s="3" customFormat="1" ht="30" customHeight="1" thickTop="1" thickBot="1">
      <c r="E44" s="15" t="s">
        <v>24</v>
      </c>
      <c r="F44" s="17"/>
      <c r="J44" s="15" t="s">
        <v>23</v>
      </c>
      <c r="K44" s="17"/>
      <c r="M44" s="6" t="s">
        <v>54</v>
      </c>
    </row>
    <row r="45" spans="5:13" s="3" customFormat="1" ht="9.9499999999999993" customHeight="1" thickTop="1" thickBot="1"/>
    <row r="46" spans="5:13" s="3" customFormat="1" ht="30" customHeight="1" thickTop="1" thickBot="1">
      <c r="E46" s="18" t="s">
        <v>44</v>
      </c>
      <c r="F46" s="19"/>
      <c r="G46" s="19"/>
      <c r="H46" s="19"/>
      <c r="I46" s="19"/>
      <c r="J46" s="20"/>
    </row>
    <row r="47" spans="5:13" s="3" customFormat="1" ht="9.9499999999999993" customHeight="1" thickTop="1" thickBot="1"/>
    <row r="48" spans="5:13" s="3" customFormat="1" ht="30" customHeight="1" thickTop="1" thickBot="1">
      <c r="E48" s="15" t="s">
        <v>26</v>
      </c>
      <c r="F48" s="16"/>
      <c r="G48" s="17"/>
      <c r="J48" s="15" t="s">
        <v>51</v>
      </c>
      <c r="K48" s="17"/>
    </row>
    <row r="49" spans="5:17" s="3" customFormat="1" ht="9.9499999999999993" customHeight="1" thickTop="1" thickBot="1"/>
    <row r="50" spans="5:17" s="3" customFormat="1" ht="30" customHeight="1" thickTop="1" thickBot="1">
      <c r="E50" s="15" t="s">
        <v>9</v>
      </c>
      <c r="F50" s="17"/>
      <c r="J50" s="15" t="s">
        <v>27</v>
      </c>
      <c r="K50" s="17"/>
      <c r="M50" s="6" t="s">
        <v>56</v>
      </c>
    </row>
    <row r="51" spans="5:17" s="3" customFormat="1" ht="9.9499999999999993" customHeight="1" thickTop="1" thickBot="1"/>
    <row r="52" spans="5:17" s="3" customFormat="1" ht="30" customHeight="1" thickTop="1" thickBot="1">
      <c r="E52" s="18" t="s">
        <v>31</v>
      </c>
      <c r="F52" s="19"/>
      <c r="G52" s="19"/>
      <c r="H52" s="19"/>
      <c r="I52" s="19"/>
      <c r="J52" s="19"/>
      <c r="K52" s="20"/>
    </row>
    <row r="53" spans="5:17" s="3" customFormat="1" ht="9.9499999999999993" customHeight="1" thickTop="1" thickBot="1"/>
    <row r="54" spans="5:17" s="3" customFormat="1" ht="30" customHeight="1" thickTop="1" thickBot="1">
      <c r="E54" s="15" t="s">
        <v>28</v>
      </c>
      <c r="F54" s="17"/>
      <c r="J54" s="15" t="s">
        <v>30</v>
      </c>
      <c r="K54" s="17"/>
    </row>
    <row r="55" spans="5:17" s="3" customFormat="1" ht="9.9499999999999993" customHeight="1" thickTop="1" thickBot="1"/>
    <row r="56" spans="5:17" s="3" customFormat="1" ht="30" customHeight="1" thickTop="1" thickBot="1">
      <c r="E56" s="15" t="s">
        <v>29</v>
      </c>
      <c r="F56" s="17"/>
      <c r="J56" s="15" t="s">
        <v>32</v>
      </c>
      <c r="K56" s="17"/>
      <c r="M56" s="6" t="s">
        <v>55</v>
      </c>
    </row>
    <row r="57" spans="5:17" s="3" customFormat="1" ht="9.9499999999999993" customHeight="1" thickTop="1" thickBot="1"/>
    <row r="58" spans="5:17" s="3" customFormat="1" ht="30" customHeight="1" thickTop="1" thickBot="1">
      <c r="E58" s="18" t="s">
        <v>36</v>
      </c>
      <c r="F58" s="19"/>
      <c r="G58" s="19"/>
      <c r="H58" s="19"/>
      <c r="I58" s="19"/>
      <c r="J58" s="19"/>
      <c r="K58" s="19"/>
      <c r="L58" s="20"/>
    </row>
    <row r="59" spans="5:17" s="3" customFormat="1" ht="9.9499999999999993" customHeight="1" thickTop="1" thickBot="1"/>
    <row r="60" spans="5:17" s="3" customFormat="1" ht="30" customHeight="1" thickTop="1" thickBot="1">
      <c r="E60" s="15" t="s">
        <v>33</v>
      </c>
      <c r="F60" s="16"/>
      <c r="G60" s="16"/>
      <c r="H60" s="17"/>
      <c r="J60" s="15" t="s">
        <v>34</v>
      </c>
      <c r="K60" s="17"/>
      <c r="Q60" s="3">
        <f>IF(M14="b",1,0)</f>
        <v>1</v>
      </c>
    </row>
    <row r="61" spans="5:17" s="3" customFormat="1" ht="9.9499999999999993" customHeight="1" thickTop="1" thickBot="1">
      <c r="Q61" s="3">
        <f>IF(M20="d",1,0)</f>
        <v>0</v>
      </c>
    </row>
    <row r="62" spans="5:17" s="3" customFormat="1" ht="30" customHeight="1" thickTop="1" thickBot="1">
      <c r="E62" s="15" t="s">
        <v>35</v>
      </c>
      <c r="F62" s="16"/>
      <c r="G62" s="16"/>
      <c r="H62" s="16"/>
      <c r="I62" s="17"/>
      <c r="J62" s="15" t="s">
        <v>37</v>
      </c>
      <c r="K62" s="16"/>
      <c r="L62" s="17"/>
      <c r="N62" s="6" t="s">
        <v>56</v>
      </c>
      <c r="Q62" s="3">
        <f>IF(M26="b",1,0)</f>
        <v>1</v>
      </c>
    </row>
    <row r="63" spans="5:17" s="3" customFormat="1" ht="9.9499999999999993" customHeight="1" thickTop="1" thickBot="1">
      <c r="Q63" s="3">
        <f>IF(M32="a",1,0)</f>
        <v>1</v>
      </c>
    </row>
    <row r="64" spans="5:17" s="3" customFormat="1" ht="30" customHeight="1" thickTop="1" thickBot="1">
      <c r="E64" s="18" t="s">
        <v>38</v>
      </c>
      <c r="F64" s="21"/>
      <c r="G64" s="21"/>
      <c r="H64" s="21"/>
      <c r="I64" s="21"/>
      <c r="J64" s="21"/>
      <c r="K64" s="21"/>
      <c r="L64" s="21"/>
      <c r="M64" s="22"/>
      <c r="Q64" s="3">
        <f>IF(M38="b",1,0)</f>
        <v>1</v>
      </c>
    </row>
    <row r="65" spans="5:17" s="3" customFormat="1" ht="9.9499999999999993" customHeight="1" thickTop="1" thickBot="1">
      <c r="Q65" s="3">
        <f>IF(M44="d",1,0)</f>
        <v>1</v>
      </c>
    </row>
    <row r="66" spans="5:17" s="3" customFormat="1" ht="30" customHeight="1" thickTop="1" thickBot="1">
      <c r="E66" s="15" t="s">
        <v>39</v>
      </c>
      <c r="F66" s="16"/>
      <c r="G66" s="16"/>
      <c r="H66" s="17"/>
      <c r="J66" s="15" t="s">
        <v>40</v>
      </c>
      <c r="K66" s="17"/>
      <c r="Q66" s="3">
        <f>IF(M50="c",1,0)</f>
        <v>1</v>
      </c>
    </row>
    <row r="67" spans="5:17" s="3" customFormat="1" ht="9.9499999999999993" customHeight="1" thickTop="1" thickBot="1">
      <c r="Q67" s="3">
        <f>IF(M56="a",1,0)</f>
        <v>1</v>
      </c>
    </row>
    <row r="68" spans="5:17" s="3" customFormat="1" ht="30" customHeight="1" thickTop="1" thickBot="1">
      <c r="E68" s="15" t="s">
        <v>42</v>
      </c>
      <c r="F68" s="16"/>
      <c r="G68" s="16"/>
      <c r="H68" s="17"/>
      <c r="J68" s="15" t="s">
        <v>41</v>
      </c>
      <c r="K68" s="17"/>
      <c r="M68" s="6" t="s">
        <v>53</v>
      </c>
      <c r="Q68" s="3">
        <f>IF(N62="c",1,0)</f>
        <v>1</v>
      </c>
    </row>
    <row r="69" spans="5:17" s="3" customFormat="1" ht="9.9499999999999993" customHeight="1" thickTop="1">
      <c r="Q69" s="3">
        <f>IF(M68="b",1,0)</f>
        <v>1</v>
      </c>
    </row>
    <row r="70" spans="5:17" s="3" customFormat="1" ht="30" customHeight="1" thickBot="1"/>
    <row r="71" spans="5:17" s="3" customFormat="1" ht="30" customHeight="1" thickTop="1" thickBot="1">
      <c r="E71" s="10" t="s">
        <v>45</v>
      </c>
      <c r="F71" s="11"/>
      <c r="G71" s="11"/>
      <c r="H71" s="12"/>
      <c r="I71" s="7">
        <v>10</v>
      </c>
      <c r="J71" s="9"/>
    </row>
    <row r="72" spans="5:17" s="3" customFormat="1" ht="30" customHeight="1" thickTop="1" thickBot="1">
      <c r="E72" s="10" t="s">
        <v>46</v>
      </c>
      <c r="F72" s="11"/>
      <c r="G72" s="11"/>
      <c r="H72" s="12"/>
      <c r="I72" s="7">
        <f>SUM(Q60:Q69)</f>
        <v>9</v>
      </c>
      <c r="J72" s="9"/>
    </row>
    <row r="73" spans="5:17" s="3" customFormat="1" ht="30" customHeight="1" thickTop="1" thickBot="1">
      <c r="E73" s="7" t="s">
        <v>47</v>
      </c>
      <c r="F73" s="8"/>
      <c r="G73" s="8"/>
      <c r="H73" s="9"/>
      <c r="I73" s="13">
        <f>I72/I71</f>
        <v>0.9</v>
      </c>
      <c r="J73" s="14"/>
    </row>
    <row r="74" spans="5:17" s="3" customFormat="1" ht="30" customHeight="1" thickTop="1" thickBot="1">
      <c r="E74" s="7" t="s">
        <v>48</v>
      </c>
      <c r="F74" s="8"/>
      <c r="G74" s="8"/>
      <c r="H74" s="9"/>
      <c r="I74" s="7">
        <f>IF(I72&gt;=9,1,IF(I72&gt;=7,2,IF(I72&gt;=5,3,IF(I72&gt;=3,4,5))))</f>
        <v>1</v>
      </c>
      <c r="J74" s="9"/>
    </row>
    <row r="75" spans="5:17" s="3" customFormat="1" ht="30" customHeight="1" thickTop="1"/>
    <row r="76" spans="5:17" s="3" customFormat="1" ht="30" customHeight="1"/>
    <row r="77" spans="5:17" s="3" customFormat="1" ht="30" customHeight="1"/>
    <row r="78" spans="5:17" s="3" customFormat="1" ht="30" customHeight="1"/>
    <row r="79" spans="5:17" s="3" customFormat="1" ht="30" customHeight="1"/>
    <row r="80" spans="5:17" s="3" customFormat="1" ht="30" customHeight="1"/>
    <row r="81" s="3" customFormat="1" ht="30" customHeight="1"/>
    <row r="82" s="3" customFormat="1" ht="30" customHeight="1"/>
    <row r="83" s="3" customFormat="1" ht="30" customHeight="1"/>
    <row r="84" s="3" customFormat="1" ht="30" customHeight="1"/>
    <row r="85" s="3" customFormat="1" ht="30" customHeight="1"/>
    <row r="86" s="3" customFormat="1" ht="30" customHeight="1"/>
    <row r="87" s="3" customFormat="1" ht="30" customHeight="1"/>
    <row r="88" s="3" customFormat="1" ht="30" customHeight="1"/>
    <row r="89" s="3" customFormat="1" ht="30" customHeight="1"/>
    <row r="90" s="3" customFormat="1" ht="30" customHeight="1"/>
    <row r="91" s="3" customFormat="1" ht="30" customHeight="1"/>
    <row r="92" s="3" customFormat="1" ht="30" customHeight="1"/>
    <row r="93" s="3" customFormat="1" ht="30" customHeight="1"/>
    <row r="94" s="3" customFormat="1" ht="30" customHeight="1"/>
    <row r="95" s="3" customFormat="1" ht="30" customHeight="1"/>
    <row r="96" s="3" customFormat="1" ht="30" customHeight="1"/>
    <row r="97" s="3" customFormat="1" ht="30" customHeight="1"/>
    <row r="98" s="3" customFormat="1" ht="30" customHeight="1"/>
    <row r="99" s="3" customFormat="1" ht="30" customHeight="1"/>
    <row r="100" s="3" customFormat="1" ht="30" customHeight="1"/>
    <row r="101" s="3" customFormat="1" ht="30" customHeight="1"/>
    <row r="102" s="3" customFormat="1" ht="30" customHeight="1"/>
    <row r="103" s="3" customFormat="1" ht="30" customHeight="1"/>
    <row r="104" s="3" customFormat="1" ht="30" customHeight="1"/>
    <row r="105" s="3" customFormat="1" ht="30" customHeight="1"/>
    <row r="106" s="3" customFormat="1" ht="30" customHeight="1"/>
    <row r="107" s="3" customFormat="1" ht="30" customHeight="1"/>
    <row r="108" s="3" customFormat="1" ht="30" customHeight="1"/>
    <row r="109" s="3" customFormat="1" ht="30" customHeight="1"/>
    <row r="110" s="3" customFormat="1" ht="30" customHeight="1"/>
  </sheetData>
  <sheetProtection sheet="1" objects="1" scenarios="1" selectLockedCells="1"/>
  <mergeCells count="53">
    <mergeCell ref="E10:J10"/>
    <mergeCell ref="E12:F12"/>
    <mergeCell ref="E14:F14"/>
    <mergeCell ref="J12:K12"/>
    <mergeCell ref="J14:K14"/>
    <mergeCell ref="E16:I16"/>
    <mergeCell ref="E18:F18"/>
    <mergeCell ref="J18:K18"/>
    <mergeCell ref="E20:F20"/>
    <mergeCell ref="J20:K20"/>
    <mergeCell ref="E22:H22"/>
    <mergeCell ref="E24:F24"/>
    <mergeCell ref="E26:F26"/>
    <mergeCell ref="J26:K26"/>
    <mergeCell ref="E28:I28"/>
    <mergeCell ref="E30:F30"/>
    <mergeCell ref="E32:F32"/>
    <mergeCell ref="J30:K30"/>
    <mergeCell ref="J32:K32"/>
    <mergeCell ref="E34:H34"/>
    <mergeCell ref="E40:I40"/>
    <mergeCell ref="E42:F42"/>
    <mergeCell ref="E44:F44"/>
    <mergeCell ref="J42:K42"/>
    <mergeCell ref="J44:K44"/>
    <mergeCell ref="E46:J46"/>
    <mergeCell ref="E48:G48"/>
    <mergeCell ref="J48:K48"/>
    <mergeCell ref="E50:F50"/>
    <mergeCell ref="J50:K50"/>
    <mergeCell ref="E52:K52"/>
    <mergeCell ref="E54:F54"/>
    <mergeCell ref="E56:F56"/>
    <mergeCell ref="J54:K54"/>
    <mergeCell ref="J56:K56"/>
    <mergeCell ref="E58:L58"/>
    <mergeCell ref="E60:H60"/>
    <mergeCell ref="E62:I62"/>
    <mergeCell ref="J62:L62"/>
    <mergeCell ref="E64:M64"/>
    <mergeCell ref="E66:H66"/>
    <mergeCell ref="J66:K66"/>
    <mergeCell ref="E68:H68"/>
    <mergeCell ref="J68:K68"/>
    <mergeCell ref="J60:K60"/>
    <mergeCell ref="E74:H74"/>
    <mergeCell ref="I74:J74"/>
    <mergeCell ref="E71:H71"/>
    <mergeCell ref="I71:J71"/>
    <mergeCell ref="E72:H72"/>
    <mergeCell ref="I72:J72"/>
    <mergeCell ref="E73:H73"/>
    <mergeCell ref="I73:J73"/>
  </mergeCells>
  <pageMargins left="0.7" right="0.7" top="0.75" bottom="0.75" header="0.3" footer="0.3"/>
  <pageSetup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Mariana Pavelčáková</dc:creator>
  <cp:lastModifiedBy>oem</cp:lastModifiedBy>
  <dcterms:created xsi:type="dcterms:W3CDTF">2010-05-21T17:48:25Z</dcterms:created>
  <dcterms:modified xsi:type="dcterms:W3CDTF">2020-03-20T10:48:16Z</dcterms:modified>
</cp:coreProperties>
</file>